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edomangue/Dropbox/1MSSD14/Capital Improvement/Bond/"/>
    </mc:Choice>
  </mc:AlternateContent>
  <xr:revisionPtr revIDLastSave="0" documentId="13_ncr:1_{3FDFC1C8-3692-1F49-AD96-96F6E7E7FFDC}" xr6:coauthVersionLast="36" xr6:coauthVersionMax="36" xr10:uidLastSave="{00000000-0000-0000-0000-000000000000}"/>
  <bookViews>
    <workbookView xWindow="0" yWindow="460" windowWidth="33600" windowHeight="1988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10" i="1" l="1"/>
  <c r="C28" i="1" s="1"/>
  <c r="C18" i="1" l="1"/>
  <c r="C29" i="1" l="1"/>
  <c r="C19" i="1"/>
</calcChain>
</file>

<file path=xl/sharedStrings.xml><?xml version="1.0" encoding="utf-8"?>
<sst xmlns="http://schemas.openxmlformats.org/spreadsheetml/2006/main" count="20" uniqueCount="19">
  <si>
    <t>Residential</t>
  </si>
  <si>
    <t>2022 Bond Debt Service Amount</t>
  </si>
  <si>
    <t>2021 Residential Assessment Rate</t>
  </si>
  <si>
    <t>2021 (2022 Collection) Mill Levy to Pay Debt Service</t>
  </si>
  <si>
    <t>2021 Residential Annual Taxes to Pay Bond Debt Service</t>
  </si>
  <si>
    <t>2021 Residential Monthly Taxes to Pay Bond Debt Service</t>
  </si>
  <si>
    <t>Commercial</t>
  </si>
  <si>
    <t>2021 Commercial Annual Taxes to Pay Bond Debt Service</t>
  </si>
  <si>
    <t>2021 Commercial Monthly Taxes to Pay Bond Debt Service</t>
  </si>
  <si>
    <t>Mill Levy Calculation</t>
  </si>
  <si>
    <t>Manitou Springs School District</t>
  </si>
  <si>
    <t>Enter Value for Your Property Here</t>
  </si>
  <si>
    <t>2021 (2022 Collections) Manitou Springs School District Estimated Assessed Value</t>
  </si>
  <si>
    <t>2021 Commercial Assessment Rate</t>
  </si>
  <si>
    <t>(El Paso County to Provide Estimate in Late August)</t>
  </si>
  <si>
    <t>2021 (2022 Collections) Residence Market Value (May Notification from El Paso County)</t>
  </si>
  <si>
    <t>2021 (2022 Collections) Commercial Property Market Value (From El Paso County)</t>
  </si>
  <si>
    <t>https://property.spatialest.com/co/elpaso/#/</t>
  </si>
  <si>
    <t>Bonds Tax Impact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</si>
</sst>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mmmm\ d\,\ yyyy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2750"/>
      <name val="Arial"/>
      <family val="2"/>
    </font>
    <font>
      <b/>
      <sz val="10"/>
      <color rgb="FF0051A5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750"/>
        <bgColor indexed="64"/>
      </patternFill>
    </fill>
    <fill>
      <patternFill patternType="solid">
        <fgColor rgb="FF0051A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43" fontId="0" fillId="2" borderId="0" xfId="0" applyNumberFormat="1" applyFill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164" fontId="0" fillId="2" borderId="4" xfId="1" applyNumberFormat="1" applyFont="1" applyFill="1" applyBorder="1"/>
    <xf numFmtId="0" fontId="0" fillId="2" borderId="4" xfId="0" applyFill="1" applyBorder="1"/>
    <xf numFmtId="0" fontId="2" fillId="3" borderId="3" xfId="0" applyFont="1" applyFill="1" applyBorder="1"/>
    <xf numFmtId="165" fontId="2" fillId="3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164" fontId="2" fillId="4" borderId="4" xfId="1" applyNumberFormat="1" applyFont="1" applyFill="1" applyBorder="1"/>
    <xf numFmtId="10" fontId="0" fillId="2" borderId="4" xfId="0" applyNumberFormat="1" applyFill="1" applyBorder="1"/>
    <xf numFmtId="43" fontId="2" fillId="3" borderId="4" xfId="1" applyNumberFormat="1" applyFont="1" applyFill="1" applyBorder="1"/>
    <xf numFmtId="43" fontId="2" fillId="3" borderId="4" xfId="0" applyNumberFormat="1" applyFont="1" applyFill="1" applyBorder="1"/>
    <xf numFmtId="43" fontId="2" fillId="3" borderId="4" xfId="1" applyFont="1" applyFill="1" applyBorder="1"/>
    <xf numFmtId="164" fontId="2" fillId="2" borderId="4" xfId="1" applyNumberFormat="1" applyFont="1" applyFill="1" applyBorder="1"/>
    <xf numFmtId="9" fontId="5" fillId="2" borderId="4" xfId="2" applyNumberFormat="1" applyFont="1" applyFill="1" applyBorder="1"/>
    <xf numFmtId="0" fontId="6" fillId="0" borderId="0" xfId="3"/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51A5"/>
      <color rgb="FF002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13</xdr:row>
      <xdr:rowOff>12700</xdr:rowOff>
    </xdr:from>
    <xdr:to>
      <xdr:col>4</xdr:col>
      <xdr:colOff>406400</xdr:colOff>
      <xdr:row>14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48350" y="2266950"/>
          <a:ext cx="463550" cy="152400"/>
        </a:xfrm>
        <a:prstGeom prst="leftArrow">
          <a:avLst/>
        </a:prstGeom>
        <a:solidFill>
          <a:srgbClr val="00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</xdr:colOff>
      <xdr:row>23</xdr:row>
      <xdr:rowOff>6350</xdr:rowOff>
    </xdr:from>
    <xdr:to>
      <xdr:col>4</xdr:col>
      <xdr:colOff>393700</xdr:colOff>
      <xdr:row>23</xdr:row>
      <xdr:rowOff>158750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35650" y="4337050"/>
          <a:ext cx="463550" cy="152400"/>
        </a:xfrm>
        <a:prstGeom prst="leftArrow">
          <a:avLst/>
        </a:prstGeom>
        <a:solidFill>
          <a:srgbClr val="00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perty.spatialest.com/co/elpa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170" zoomScaleNormal="170" workbookViewId="0">
      <selection activeCell="C14" sqref="C14"/>
    </sheetView>
  </sheetViews>
  <sheetFormatPr baseColWidth="10" defaultColWidth="8.83203125" defaultRowHeight="13" x14ac:dyDescent="0.15"/>
  <cols>
    <col min="1" max="1" width="1.5" customWidth="1"/>
    <col min="2" max="2" width="72.5" bestFit="1" customWidth="1"/>
    <col min="3" max="3" width="15" bestFit="1" customWidth="1"/>
    <col min="4" max="4" width="1.5" customWidth="1"/>
    <col min="5" max="5" width="6.5" customWidth="1"/>
  </cols>
  <sheetData>
    <row r="1" spans="1:9" x14ac:dyDescent="0.15">
      <c r="A1" s="1"/>
      <c r="B1" s="20" t="s">
        <v>10</v>
      </c>
      <c r="C1" s="20"/>
      <c r="D1" s="1"/>
      <c r="E1" s="1"/>
      <c r="F1" s="1"/>
      <c r="G1" s="1"/>
      <c r="H1" s="1"/>
      <c r="I1" s="1"/>
    </row>
    <row r="2" spans="1:9" x14ac:dyDescent="0.15">
      <c r="A2" s="1"/>
      <c r="B2" s="20" t="s">
        <v>18</v>
      </c>
      <c r="C2" s="20"/>
      <c r="D2" s="1"/>
      <c r="E2" s="1"/>
      <c r="F2" s="1"/>
      <c r="G2" s="1"/>
      <c r="H2" s="1"/>
      <c r="I2" s="1"/>
    </row>
    <row r="3" spans="1:9" x14ac:dyDescent="0.15">
      <c r="A3" s="1"/>
      <c r="B3" s="21">
        <v>44438</v>
      </c>
      <c r="C3" s="21"/>
      <c r="D3" s="1"/>
      <c r="E3" s="1"/>
      <c r="F3" s="1"/>
      <c r="G3" s="1"/>
      <c r="H3" s="1"/>
      <c r="I3" s="1"/>
    </row>
    <row r="4" spans="1:9" ht="8.25" customHeight="1" thickBo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15">
      <c r="A5" s="1"/>
      <c r="B5" s="3" t="s">
        <v>9</v>
      </c>
      <c r="C5" s="4"/>
      <c r="D5" s="1"/>
      <c r="E5" s="1"/>
      <c r="F5" s="1"/>
      <c r="G5" s="1"/>
      <c r="H5" s="1"/>
      <c r="I5" s="1"/>
    </row>
    <row r="6" spans="1:9" x14ac:dyDescent="0.15">
      <c r="A6" s="1"/>
      <c r="B6" s="5" t="s">
        <v>12</v>
      </c>
      <c r="C6" s="6">
        <v>150689450</v>
      </c>
      <c r="D6" s="1"/>
      <c r="E6" s="1" t="s">
        <v>14</v>
      </c>
      <c r="F6" s="1"/>
      <c r="G6" s="1"/>
      <c r="H6" s="1"/>
      <c r="I6" s="1"/>
    </row>
    <row r="7" spans="1:9" x14ac:dyDescent="0.15">
      <c r="A7" s="1"/>
      <c r="B7" s="5"/>
      <c r="C7" s="7"/>
      <c r="D7" s="1"/>
      <c r="E7" s="1"/>
      <c r="F7" s="1"/>
      <c r="G7" s="1"/>
      <c r="H7" s="1"/>
      <c r="I7" s="1"/>
    </row>
    <row r="8" spans="1:9" x14ac:dyDescent="0.15">
      <c r="A8" s="1"/>
      <c r="B8" s="5" t="s">
        <v>1</v>
      </c>
      <c r="C8" s="6">
        <v>2775287</v>
      </c>
      <c r="D8" s="1"/>
      <c r="E8" s="1"/>
      <c r="F8" s="1"/>
      <c r="G8" s="1"/>
      <c r="H8" s="1"/>
      <c r="I8" s="1"/>
    </row>
    <row r="9" spans="1:9" x14ac:dyDescent="0.15">
      <c r="A9" s="1"/>
      <c r="B9" s="5"/>
      <c r="C9" s="7"/>
      <c r="D9" s="1"/>
      <c r="E9" s="1"/>
      <c r="F9" s="1"/>
      <c r="G9" s="1"/>
      <c r="H9" s="1"/>
      <c r="I9" s="1"/>
    </row>
    <row r="10" spans="1:9" x14ac:dyDescent="0.15">
      <c r="A10" s="1"/>
      <c r="B10" s="8" t="s">
        <v>3</v>
      </c>
      <c r="C10" s="9">
        <f>+C8/C6*1000</f>
        <v>18.417261460573386</v>
      </c>
      <c r="D10" s="1"/>
      <c r="E10" s="1"/>
      <c r="F10" s="1"/>
      <c r="G10" s="1"/>
      <c r="H10" s="1"/>
      <c r="I10" s="1"/>
    </row>
    <row r="11" spans="1:9" ht="8.25" customHeight="1" thickBot="1" x14ac:dyDescent="0.2">
      <c r="A11" s="1"/>
      <c r="B11" s="10"/>
      <c r="C11" s="11"/>
      <c r="D11" s="1"/>
      <c r="E11" s="1"/>
      <c r="F11" s="1"/>
      <c r="G11" s="1"/>
      <c r="H11" s="1"/>
      <c r="I11" s="1"/>
    </row>
    <row r="12" spans="1:9" ht="8.25" customHeight="1" thickBo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15">
      <c r="A13" s="1"/>
      <c r="B13" s="3" t="s">
        <v>0</v>
      </c>
      <c r="C13" s="4"/>
      <c r="D13" s="1"/>
      <c r="E13" s="1"/>
      <c r="F13" s="1"/>
      <c r="G13" s="1"/>
      <c r="H13" s="1"/>
      <c r="I13" s="1"/>
    </row>
    <row r="14" spans="1:9" x14ac:dyDescent="0.15">
      <c r="A14" s="1"/>
      <c r="B14" s="5" t="s">
        <v>15</v>
      </c>
      <c r="C14" s="12"/>
      <c r="D14" s="1"/>
      <c r="E14" s="1"/>
      <c r="F14" s="1" t="s">
        <v>11</v>
      </c>
      <c r="G14" s="1"/>
      <c r="H14" s="1"/>
      <c r="I14" s="1"/>
    </row>
    <row r="15" spans="1:9" x14ac:dyDescent="0.15">
      <c r="A15" s="1"/>
      <c r="B15" s="5"/>
      <c r="C15" s="7"/>
      <c r="D15" s="1"/>
      <c r="E15" s="1"/>
      <c r="F15" s="1"/>
      <c r="G15" s="1"/>
      <c r="H15" s="1"/>
      <c r="I15" s="1"/>
    </row>
    <row r="16" spans="1:9" x14ac:dyDescent="0.15">
      <c r="A16" s="1"/>
      <c r="B16" s="5" t="s">
        <v>2</v>
      </c>
      <c r="C16" s="13">
        <v>7.1499999999999994E-2</v>
      </c>
      <c r="D16" s="1"/>
      <c r="E16" s="1"/>
      <c r="F16" s="1"/>
      <c r="G16" s="1"/>
      <c r="H16" s="1"/>
      <c r="I16" s="1"/>
    </row>
    <row r="17" spans="1:9" x14ac:dyDescent="0.15">
      <c r="A17" s="1"/>
      <c r="B17" s="5"/>
      <c r="C17" s="7"/>
      <c r="D17" s="1"/>
      <c r="E17" s="1"/>
      <c r="F17" s="1"/>
      <c r="G17" s="1"/>
      <c r="H17" s="1"/>
      <c r="I17" s="1"/>
    </row>
    <row r="18" spans="1:9" x14ac:dyDescent="0.15">
      <c r="A18" s="1"/>
      <c r="B18" s="8" t="s">
        <v>4</v>
      </c>
      <c r="C18" s="14">
        <f>+C14*C16/1000*C10</f>
        <v>0</v>
      </c>
      <c r="D18" s="1"/>
      <c r="E18" s="1"/>
      <c r="F18" s="1"/>
      <c r="G18" s="1"/>
      <c r="H18" s="1"/>
      <c r="I18" s="1"/>
    </row>
    <row r="19" spans="1:9" x14ac:dyDescent="0.15">
      <c r="A19" s="1"/>
      <c r="B19" s="8" t="s">
        <v>5</v>
      </c>
      <c r="C19" s="15">
        <f>+C18/12</f>
        <v>0</v>
      </c>
      <c r="D19" s="1"/>
      <c r="E19" s="1"/>
      <c r="F19" s="1"/>
      <c r="G19" s="1"/>
      <c r="H19" s="1"/>
      <c r="I19" s="1"/>
    </row>
    <row r="20" spans="1:9" ht="8.25" customHeight="1" x14ac:dyDescent="0.15">
      <c r="A20" s="1"/>
      <c r="B20" s="5"/>
      <c r="C20" s="7"/>
      <c r="D20" s="1"/>
      <c r="E20" s="1"/>
      <c r="F20" s="1"/>
      <c r="G20" s="1"/>
      <c r="H20" s="1"/>
      <c r="I20" s="1"/>
    </row>
    <row r="21" spans="1:9" ht="8.25" customHeight="1" thickBot="1" x14ac:dyDescent="0.2">
      <c r="A21" s="1"/>
      <c r="B21" s="10"/>
      <c r="C21" s="11"/>
      <c r="D21" s="1"/>
      <c r="E21" s="1"/>
      <c r="F21" s="1"/>
      <c r="G21" s="1"/>
      <c r="H21" s="1"/>
      <c r="I21" s="1"/>
    </row>
    <row r="22" spans="1:9" ht="8.25" customHeight="1" thickBo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15">
      <c r="A23" s="1"/>
      <c r="B23" s="3" t="s">
        <v>6</v>
      </c>
      <c r="C23" s="4"/>
      <c r="D23" s="1"/>
      <c r="E23" s="1"/>
      <c r="F23" s="1"/>
      <c r="G23" s="1"/>
      <c r="H23" s="1"/>
      <c r="I23" s="1"/>
    </row>
    <row r="24" spans="1:9" x14ac:dyDescent="0.15">
      <c r="A24" s="1"/>
      <c r="B24" s="5" t="s">
        <v>16</v>
      </c>
      <c r="C24" s="12"/>
      <c r="D24" s="1"/>
      <c r="E24" s="1"/>
      <c r="F24" s="1" t="s">
        <v>11</v>
      </c>
      <c r="G24" s="1"/>
      <c r="H24" s="1"/>
      <c r="I24" s="1"/>
    </row>
    <row r="25" spans="1:9" x14ac:dyDescent="0.15">
      <c r="A25" s="1"/>
      <c r="B25" s="5"/>
      <c r="C25" s="17"/>
      <c r="D25" s="1"/>
      <c r="E25" s="1"/>
      <c r="F25" s="1"/>
      <c r="G25" s="1"/>
      <c r="H25" s="1"/>
      <c r="I25" s="1"/>
    </row>
    <row r="26" spans="1:9" x14ac:dyDescent="0.15">
      <c r="A26" s="1"/>
      <c r="B26" s="5" t="s">
        <v>13</v>
      </c>
      <c r="C26" s="18">
        <v>0.28999999999999998</v>
      </c>
      <c r="D26" s="1"/>
      <c r="E26" s="1"/>
      <c r="F26" s="1"/>
      <c r="G26" s="1"/>
      <c r="H26" s="1"/>
      <c r="I26" s="1"/>
    </row>
    <row r="27" spans="1:9" x14ac:dyDescent="0.15">
      <c r="A27" s="1"/>
      <c r="B27" s="5"/>
      <c r="C27" s="7"/>
      <c r="D27" s="1"/>
      <c r="E27" s="1"/>
      <c r="F27" s="1"/>
      <c r="G27" s="1"/>
      <c r="H27" s="1"/>
      <c r="I27" s="1"/>
    </row>
    <row r="28" spans="1:9" x14ac:dyDescent="0.15">
      <c r="A28" s="1"/>
      <c r="B28" s="8" t="s">
        <v>7</v>
      </c>
      <c r="C28" s="15">
        <f>+C24*C26/1000*C10</f>
        <v>0</v>
      </c>
      <c r="D28" s="2"/>
      <c r="E28" s="1"/>
      <c r="F28" s="1"/>
      <c r="G28" s="1"/>
      <c r="H28" s="1"/>
      <c r="I28" s="1"/>
    </row>
    <row r="29" spans="1:9" x14ac:dyDescent="0.15">
      <c r="A29" s="1"/>
      <c r="B29" s="8" t="s">
        <v>8</v>
      </c>
      <c r="C29" s="16">
        <f>+C28/12</f>
        <v>0</v>
      </c>
      <c r="D29" s="1"/>
      <c r="E29" s="1"/>
      <c r="F29" s="1"/>
      <c r="G29" s="1"/>
      <c r="H29" s="1"/>
      <c r="I29" s="1"/>
    </row>
    <row r="30" spans="1:9" ht="9" customHeight="1" thickBot="1" x14ac:dyDescent="0.2">
      <c r="A30" s="1"/>
      <c r="B30" s="10"/>
      <c r="C30" s="11"/>
      <c r="D30" s="1"/>
      <c r="E30" s="1"/>
      <c r="F30" s="1"/>
      <c r="G30" s="1"/>
      <c r="H30" s="1"/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3" spans="2:2" x14ac:dyDescent="0.15">
      <c r="B33" s="19" t="s">
        <v>17</v>
      </c>
    </row>
  </sheetData>
  <mergeCells count="3">
    <mergeCell ref="B1:C1"/>
    <mergeCell ref="B2:C2"/>
    <mergeCell ref="B3:C3"/>
  </mergeCells>
  <hyperlinks>
    <hyperlink ref="B33" r:id="rId1" location="/" xr:uid="{35BD2D05-6BB5-6347-B459-7BA53EEEA17F}"/>
  </hyperlink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Mueller</dc:creator>
  <cp:lastModifiedBy>Microsoft Office User</cp:lastModifiedBy>
  <dcterms:created xsi:type="dcterms:W3CDTF">2021-06-28T18:58:15Z</dcterms:created>
  <dcterms:modified xsi:type="dcterms:W3CDTF">2021-08-30T16:33:57Z</dcterms:modified>
</cp:coreProperties>
</file>